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lmtlt-my.sharepoint.com/personal/grazina_adamonyte_lmt_lt/Documents/Dokumentai/1_REP/2025 kvietimas X/skelbimui/"/>
    </mc:Choice>
  </mc:AlternateContent>
  <xr:revisionPtr revIDLastSave="186" documentId="8_{6ED65E42-1C63-4C31-85A6-1A64F663502B}" xr6:coauthVersionLast="47" xr6:coauthVersionMax="47" xr10:uidLastSave="{77E1561F-DA08-4F13-9D03-3F896D01E1E4}"/>
  <bookViews>
    <workbookView xWindow="-108" yWindow="-108" windowWidth="23256" windowHeight="12456" xr2:uid="{00000000-000D-0000-FFFF-FFFF00000000}"/>
  </bookViews>
  <sheets>
    <sheet name="suvestinė" sheetId="7" r:id="rId1"/>
    <sheet name="REP X" sheetId="2" r:id="rId2"/>
  </sheets>
  <definedNames>
    <definedName name="part_76c88a146383401a8a9f98bf5601ad6f" localSheetId="1">'REP X'!#REF!</definedName>
    <definedName name="part_81025aa40038422aaf99cccc0c11cc3d" localSheetId="1">'REP X'!#REF!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2" l="1"/>
  <c r="E6" i="7"/>
</calcChain>
</file>

<file path=xl/sharedStrings.xml><?xml version="1.0" encoding="utf-8"?>
<sst xmlns="http://schemas.openxmlformats.org/spreadsheetml/2006/main" count="173" uniqueCount="90">
  <si>
    <t>Vilniaus universitetas</t>
  </si>
  <si>
    <t>N</t>
  </si>
  <si>
    <t>Ekspertinė išvada</t>
  </si>
  <si>
    <t>finansuotinas</t>
  </si>
  <si>
    <t>Paraiškos reg. Nr.</t>
  </si>
  <si>
    <t>Projekto vadovas</t>
  </si>
  <si>
    <t>Projekto pavadinimas</t>
  </si>
  <si>
    <t>Vykdančioji institucija</t>
  </si>
  <si>
    <t>Projekto pabaiga</t>
  </si>
  <si>
    <t>Finansavimas</t>
  </si>
  <si>
    <t>finansuojamas</t>
  </si>
  <si>
    <t>nefinansuojamas</t>
  </si>
  <si>
    <t>Vieta pirmumo eilėje (N - nefinansuotini, išdėstomi pagal paraiškos numerį)</t>
  </si>
  <si>
    <t>Numatoma projekto pradžia</t>
  </si>
  <si>
    <t>Galutinė įverčių suma</t>
  </si>
  <si>
    <t>Finansuojamų projektų</t>
  </si>
  <si>
    <t>Finansuotinų projektų</t>
  </si>
  <si>
    <t>Sėkmės rodiklis %</t>
  </si>
  <si>
    <t>Iš viso paraiškų</t>
  </si>
  <si>
    <t>pateikta statistinė informacija apie kvietimą.</t>
  </si>
  <si>
    <t>Mokslų sritis</t>
  </si>
  <si>
    <t>Mokslo kryptis</t>
  </si>
  <si>
    <t>Socialiniai mokslai</t>
  </si>
  <si>
    <t>Eil. Nr.</t>
  </si>
  <si>
    <t>Skirta lėšų Eur, iš viso</t>
  </si>
  <si>
    <t xml:space="preserve">Suvestinė:     </t>
  </si>
  <si>
    <t>informacija apie konkursą.</t>
  </si>
  <si>
    <t>Su rezultatais pareiškėjai gali susipažinti adresu https://junkis.lmt.lt, prisijungę prie savo paraiškos.</t>
  </si>
  <si>
    <t>Daugiau informacijos galima rasti Lietuvos mokslo tarybos gautų paraiškų, vykdytų ir vykdomų projektų sąvade Spektras https://https://spektras.lmt.lt/.</t>
  </si>
  <si>
    <t>nefinansuojamas*</t>
  </si>
  <si>
    <t>-</t>
  </si>
  <si>
    <t>Skiriamos lėšos Eur, iš viso</t>
  </si>
  <si>
    <t>Lietuvos socialinių mokslų centras</t>
  </si>
  <si>
    <t>nefinansuotinas</t>
  </si>
  <si>
    <t>Iš viso skiriama lėšų:</t>
  </si>
  <si>
    <t xml:space="preserve">REP X:     </t>
  </si>
  <si>
    <t>Reikminių tyrimų projektų X kvietimas</t>
  </si>
  <si>
    <t>Kvietimo tema: Natūralių ir pusiau natūralių pievų ir ganyklų atkūrimo galimybių ir metodikų studijos parengimas (LR Aplinkos ministerija)</t>
  </si>
  <si>
    <t>P-REP-26-8</t>
  </si>
  <si>
    <t>Valerijus Rašomavičius</t>
  </si>
  <si>
    <t>Natūralių ir pusiau natūralių pievų ir ganyklų atkūrimo galimybių ir metodikų studijos parengimas</t>
  </si>
  <si>
    <t>VMTI Gamtos tyrimų centras</t>
  </si>
  <si>
    <t>Kvietimo tema: Vilniaus arkikatedros bazilikos mūro tyrimai (LR Vyriausybės kanceliarija)</t>
  </si>
  <si>
    <t>P-REP-26-7</t>
  </si>
  <si>
    <t>Rytis Jonaitis</t>
  </si>
  <si>
    <t>Vilniaus arkikatedros tyrimai: XRF, datavimo metodų bei 3D skenerio duomenų panaudojimo galimybės</t>
  </si>
  <si>
    <t>Lietuvos istorijos institutas</t>
  </si>
  <si>
    <t>Kvietimo tema: Arešto bausmės taikymo Lietuvoje analizė (LR Teisingumo ministerija)</t>
  </si>
  <si>
    <t>P-REP-26-12</t>
  </si>
  <si>
    <t>P-REP-26-1</t>
  </si>
  <si>
    <t xml:space="preserve">finansuotinas </t>
  </si>
  <si>
    <t>Rokas Uscila</t>
  </si>
  <si>
    <t>Arešto bausmės taikymo ir vykdymo Lietuvos teisinėje sistemoje įvertinimas</t>
  </si>
  <si>
    <t>Kvietimo tema: Priešiškos šalies dezinformacijos poveikio Lietuvai ekonominis vertinimas (LR Užsienio reikalų ministerija)</t>
  </si>
  <si>
    <t>P-REP-26-5</t>
  </si>
  <si>
    <t>P-REP-26-2</t>
  </si>
  <si>
    <t>Mangirdas Morkūnas</t>
  </si>
  <si>
    <t>Priešiškos šalies dezinformacijos poveikio Lietuvai ekonominės žalos vertinimas</t>
  </si>
  <si>
    <t>finansuojamas*</t>
  </si>
  <si>
    <t>* - LR Užsienio reikalų ministerijos siūlymu.</t>
  </si>
  <si>
    <t>Kvietimo tema: Poveikio Lietuvos transporto sektoriui vertinimas karinės agresijos prieš šalį atveju (LR Susisiekimo ministerija)</t>
  </si>
  <si>
    <t>P-REP-26-6</t>
  </si>
  <si>
    <t>P-REP-26-9</t>
  </si>
  <si>
    <t>Laurencas Raslavičius</t>
  </si>
  <si>
    <t>Poveikio Lietuvos TRANSPorto sektoriui vertinimas karinės GRĖSMĖS šaliai atveju</t>
  </si>
  <si>
    <t>Kauno technologijos universitetas</t>
  </si>
  <si>
    <t>Kvietimo tema: Migrantų iš Pietų ir Pietryčių Azijos integracijos Lietuvoje tendencijos, iššūkiai ir galimybės (LR Užsienio reikalų ministerija)</t>
  </si>
  <si>
    <t>P-REP-26-11</t>
  </si>
  <si>
    <t>P-REP-26-4</t>
  </si>
  <si>
    <t>P-REP-26-13</t>
  </si>
  <si>
    <t>P-REP-26-3</t>
  </si>
  <si>
    <t>P-REP-26-10</t>
  </si>
  <si>
    <t>Kristina Garalytė</t>
  </si>
  <si>
    <t>Pietų ir Pietryčių Azijos migrantų integracijos Lietuvoje iššūkiai ir galimybės: skirtingų migracijos lauko dalyvių perspektyvos</t>
  </si>
  <si>
    <t>Gamtos mokslai</t>
  </si>
  <si>
    <t>Ekologija ir aplinkotyra/ Botanika</t>
  </si>
  <si>
    <t>2027.01.31</t>
  </si>
  <si>
    <t>2026.02.02</t>
  </si>
  <si>
    <t>Humanitariniai mokslai; Gamtos mokslai</t>
  </si>
  <si>
    <t>Istorija ir archeologija; Fizika</t>
  </si>
  <si>
    <t>2027.02.28</t>
  </si>
  <si>
    <t>Teisė</t>
  </si>
  <si>
    <t>2026.03.02</t>
  </si>
  <si>
    <t>Ekonomika; Komunikacija ir informacija</t>
  </si>
  <si>
    <t>Technologijos mokslai; Socialiniai mokslai</t>
  </si>
  <si>
    <t>Transporto inžinerija; Ekonomika</t>
  </si>
  <si>
    <t>2027.07.31</t>
  </si>
  <si>
    <t>Humanitariniai mokslai; Socialiniai mokslai</t>
  </si>
  <si>
    <t>Etnologija; Sociologija</t>
  </si>
  <si>
    <t>2027.08.31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</si>
</sst>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_ ;\-#,##0.00\ 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86"/>
    </font>
    <font>
      <sz val="12"/>
      <color theme="1"/>
      <name val="Times New Roman"/>
      <family val="2"/>
    </font>
    <font>
      <b/>
      <sz val="11"/>
      <color theme="0" tint="-4.9989318521683403E-2"/>
      <name val="Calibri"/>
      <family val="2"/>
      <charset val="186"/>
      <scheme val="minor"/>
    </font>
    <font>
      <b/>
      <sz val="10"/>
      <color theme="0" tint="-4.9989318521683403E-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0" tint="-4.9989318521683403E-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4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</cellStyleXfs>
  <cellXfs count="60">
    <xf numFmtId="0" fontId="0" fillId="0" borderId="0" xfId="0"/>
    <xf numFmtId="0" fontId="3" fillId="0" borderId="0" xfId="2"/>
    <xf numFmtId="0" fontId="3" fillId="0" borderId="0" xfId="2" applyAlignment="1">
      <alignment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center" wrapText="1"/>
    </xf>
    <xf numFmtId="0" fontId="3" fillId="0" borderId="0" xfId="2" quotePrefix="1"/>
    <xf numFmtId="0" fontId="1" fillId="0" borderId="0" xfId="2" applyFont="1" applyAlignment="1">
      <alignment horizontal="right"/>
    </xf>
    <xf numFmtId="0" fontId="1" fillId="0" borderId="0" xfId="2" applyFont="1"/>
    <xf numFmtId="0" fontId="6" fillId="2" borderId="0" xfId="2" applyFont="1" applyFill="1" applyAlignment="1">
      <alignment horizontal="center"/>
    </xf>
    <xf numFmtId="164" fontId="6" fillId="2" borderId="0" xfId="2" applyNumberFormat="1" applyFont="1" applyFill="1" applyAlignment="1">
      <alignment horizontal="center"/>
    </xf>
    <xf numFmtId="0" fontId="6" fillId="2" borderId="0" xfId="2" applyFont="1" applyFill="1" applyAlignment="1">
      <alignment horizontal="right"/>
    </xf>
    <xf numFmtId="0" fontId="0" fillId="0" borderId="0" xfId="2" applyFont="1"/>
    <xf numFmtId="0" fontId="8" fillId="0" borderId="0" xfId="0" applyFont="1"/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14" fontId="7" fillId="2" borderId="0" xfId="0" applyNumberFormat="1" applyFont="1" applyFill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left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14" fontId="8" fillId="0" borderId="1" xfId="0" quotePrefix="1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165" fontId="11" fillId="2" borderId="0" xfId="3" applyNumberFormat="1" applyFont="1" applyFill="1" applyAlignment="1">
      <alignment horizontal="center" vertical="top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quotePrefix="1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6" fillId="2" borderId="0" xfId="2" applyFont="1" applyFill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1" xfId="0" quotePrefix="1" applyFont="1" applyBorder="1" applyAlignment="1">
      <alignment horizontal="left" vertical="top" wrapText="1"/>
    </xf>
    <xf numFmtId="3" fontId="8" fillId="0" borderId="0" xfId="5" applyNumberFormat="1" applyFont="1" applyFill="1" applyAlignment="1">
      <alignment horizontal="center"/>
    </xf>
    <xf numFmtId="3" fontId="7" fillId="2" borderId="0" xfId="5" applyNumberFormat="1" applyFont="1" applyFill="1" applyAlignment="1">
      <alignment horizontal="center" vertical="top" wrapText="1"/>
    </xf>
    <xf numFmtId="3" fontId="8" fillId="0" borderId="0" xfId="5" applyNumberFormat="1" applyFont="1" applyFill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top" wrapText="1"/>
    </xf>
    <xf numFmtId="3" fontId="8" fillId="0" borderId="5" xfId="0" quotePrefix="1" applyNumberFormat="1" applyFont="1" applyBorder="1" applyAlignment="1">
      <alignment horizontal="center" vertical="top" wrapText="1"/>
    </xf>
    <xf numFmtId="3" fontId="8" fillId="0" borderId="1" xfId="5" applyNumberFormat="1" applyFont="1" applyFill="1" applyBorder="1" applyAlignment="1">
      <alignment horizontal="center"/>
    </xf>
  </cellXfs>
  <cellStyles count="9">
    <cellStyle name="Comma 2" xfId="3" xr:uid="{00000000-0005-0000-0000-000001000000}"/>
    <cellStyle name="Įprastas" xfId="0" builtinId="0"/>
    <cellStyle name="Kablelis" xfId="5" builtinId="3"/>
    <cellStyle name="Normal 2" xfId="1" xr:uid="{00000000-0005-0000-0000-000003000000}"/>
    <cellStyle name="Normal 3" xfId="2" xr:uid="{00000000-0005-0000-0000-000004000000}"/>
    <cellStyle name="Normal 3 2" xfId="4" xr:uid="{00000000-0005-0000-0000-000005000000}"/>
    <cellStyle name="Normal 3 3" xfId="7" xr:uid="{00000000-0005-0000-0000-000006000000}"/>
    <cellStyle name="Normal 4 2" xfId="6" xr:uid="{00000000-0005-0000-0000-000007000000}"/>
    <cellStyle name="Normal 5" xfId="8" xr:uid="{00000000-0005-0000-0000-000008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19" formatCode="yyyy/mm/dd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186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19" formatCode="yyyy/mm/dd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186"/>
        <scheme val="none"/>
      </font>
      <numFmt numFmtId="19" formatCode="yyyy/mm/dd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  <top style="thin">
          <color rgb="FF000000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charset val="186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Times New Roman"/>
        <family val="1"/>
        <charset val="186"/>
        <scheme val="none"/>
      </font>
      <fill>
        <patternFill patternType="solid">
          <fgColor indexed="64"/>
          <bgColor rgb="FF00664C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006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A6:N7" insertRow="1" totalsRowShown="0" headerRowDxfId="30" dataDxfId="29" tableBorderDxfId="28">
  <autoFilter ref="A6:N7" xr:uid="{00000000-0009-0000-0100-000001000000}"/>
  <tableColumns count="14">
    <tableColumn id="1" xr3:uid="{00000000-0010-0000-0000-000001000000}" name="Eil. Nr." dataDxfId="27" totalsRowDxfId="26"/>
    <tableColumn id="2" xr3:uid="{00000000-0010-0000-0000-000002000000}" name="Paraiškos reg. Nr." dataDxfId="25" totalsRowDxfId="24"/>
    <tableColumn id="11" xr3:uid="{00000000-0010-0000-0000-00000B000000}" name="Galutinė įverčių suma" dataDxfId="23" totalsRowDxfId="22"/>
    <tableColumn id="10" xr3:uid="{00000000-0010-0000-0000-00000A000000}" name="Ekspertinė išvada" dataDxfId="21" totalsRowDxfId="20" dataCellStyle="Normal 2"/>
    <tableColumn id="9" xr3:uid="{00000000-0010-0000-0000-000009000000}" name="Vieta pirmumo eilėje (N - nefinansuotini, išdėstomi pagal paraiškos numerį)" dataDxfId="19" totalsRowDxfId="18"/>
    <tableColumn id="12" xr3:uid="{00000000-0010-0000-0000-00000C000000}" name="Finansavimas" dataDxfId="17" totalsRowDxfId="16"/>
    <tableColumn id="3" xr3:uid="{00000000-0010-0000-0000-000003000000}" name="Projekto vadovas" dataDxfId="15" totalsRowDxfId="14"/>
    <tableColumn id="4" xr3:uid="{00000000-0010-0000-0000-000004000000}" name="Projekto pavadinimas" dataDxfId="13" totalsRowDxfId="12"/>
    <tableColumn id="14" xr3:uid="{1829C686-3BA9-41F9-B66C-17BBCBEBE34B}" name="Mokslų sritis" dataDxfId="11" totalsRowDxfId="10"/>
    <tableColumn id="8" xr3:uid="{1501EEA8-0E83-4B06-A2EC-1D6CFA2EFDAA}" name="Mokslo kryptis" dataDxfId="9" totalsRowDxfId="8"/>
    <tableColumn id="5" xr3:uid="{00000000-0010-0000-0000-000005000000}" name="Vykdančioji institucija" dataDxfId="7" totalsRowDxfId="6"/>
    <tableColumn id="6" xr3:uid="{00000000-0010-0000-0000-000006000000}" name="Numatoma projekto pradžia" dataDxfId="5" totalsRowDxfId="4"/>
    <tableColumn id="13" xr3:uid="{00000000-0010-0000-0000-00000D000000}" name="Projekto pabaiga" dataDxfId="3" totalsRowDxfId="2"/>
    <tableColumn id="16" xr3:uid="{00000000-0010-0000-0000-000010000000}" name="Skiriamos lėšos Eur, iš viso" dataDxfId="0" totalsRow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F8"/>
  <sheetViews>
    <sheetView tabSelected="1" zoomScaleNormal="100" workbookViewId="0">
      <selection activeCell="E15" sqref="E15"/>
    </sheetView>
  </sheetViews>
  <sheetFormatPr defaultRowHeight="14.4" x14ac:dyDescent="0.3"/>
  <cols>
    <col min="1" max="1" width="34.6640625" style="1" customWidth="1"/>
    <col min="2" max="2" width="12.5546875" style="1" customWidth="1"/>
    <col min="3" max="3" width="12.6640625" style="1" customWidth="1"/>
    <col min="4" max="4" width="14.109375" style="1" customWidth="1"/>
    <col min="5" max="5" width="13.5546875" style="1" customWidth="1"/>
    <col min="6" max="6" width="14.109375" style="1" customWidth="1"/>
    <col min="7" max="16384" width="8.88671875" style="1"/>
  </cols>
  <sheetData>
    <row r="1" spans="1:6" x14ac:dyDescent="0.3">
      <c r="A1" s="6" t="s">
        <v>25</v>
      </c>
      <c r="B1" s="11" t="s">
        <v>19</v>
      </c>
    </row>
    <row r="2" spans="1:6" x14ac:dyDescent="0.3">
      <c r="A2" s="6" t="s">
        <v>35</v>
      </c>
      <c r="B2" s="7" t="s">
        <v>26</v>
      </c>
    </row>
    <row r="4" spans="1:6" ht="28.2" customHeight="1" x14ac:dyDescent="0.3">
      <c r="A4" s="41" t="s">
        <v>36</v>
      </c>
      <c r="B4" s="41"/>
      <c r="C4" s="41"/>
      <c r="D4" s="41"/>
      <c r="E4" s="41"/>
      <c r="F4" s="41"/>
    </row>
    <row r="5" spans="1:6" ht="28.8" x14ac:dyDescent="0.3">
      <c r="A5" s="2"/>
      <c r="B5" s="3" t="s">
        <v>18</v>
      </c>
      <c r="C5" s="3" t="s">
        <v>16</v>
      </c>
      <c r="D5" s="3" t="s">
        <v>15</v>
      </c>
      <c r="E5" s="3" t="s">
        <v>17</v>
      </c>
      <c r="F5" s="4" t="s">
        <v>24</v>
      </c>
    </row>
    <row r="6" spans="1:6" x14ac:dyDescent="0.3">
      <c r="A6" s="10"/>
      <c r="B6" s="8">
        <v>13</v>
      </c>
      <c r="C6" s="8">
        <v>12</v>
      </c>
      <c r="D6" s="8">
        <v>6</v>
      </c>
      <c r="E6" s="9">
        <f>D6*100/B6</f>
        <v>46.153846153846153</v>
      </c>
      <c r="F6" s="33">
        <v>441788</v>
      </c>
    </row>
    <row r="7" spans="1:6" x14ac:dyDescent="0.3">
      <c r="B7" s="5"/>
    </row>
    <row r="8" spans="1:6" x14ac:dyDescent="0.3">
      <c r="C8" s="5"/>
    </row>
  </sheetData>
  <mergeCells count="1"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N28"/>
  <sheetViews>
    <sheetView topLeftCell="A17" zoomScaleNormal="100" workbookViewId="0">
      <selection activeCell="J24" sqref="J24"/>
    </sheetView>
  </sheetViews>
  <sheetFormatPr defaultRowHeight="13.2" x14ac:dyDescent="0.25"/>
  <cols>
    <col min="1" max="1" width="4.21875" style="29" customWidth="1"/>
    <col min="2" max="2" width="12.109375" style="12" customWidth="1"/>
    <col min="3" max="3" width="8.6640625" style="13" customWidth="1"/>
    <col min="4" max="4" width="13.21875" style="12" customWidth="1"/>
    <col min="5" max="5" width="8.88671875" style="13" customWidth="1"/>
    <col min="6" max="6" width="16.44140625" style="12" customWidth="1"/>
    <col min="7" max="7" width="15.5546875" style="12" customWidth="1"/>
    <col min="8" max="8" width="42.109375" style="12" customWidth="1"/>
    <col min="9" max="9" width="15.33203125" style="12" customWidth="1"/>
    <col min="10" max="10" width="12.88671875" style="12" customWidth="1"/>
    <col min="11" max="11" width="17.21875" style="12" customWidth="1"/>
    <col min="12" max="12" width="11.109375" style="14" customWidth="1"/>
    <col min="13" max="13" width="10.44140625" style="14" customWidth="1"/>
    <col min="14" max="14" width="12" style="52" customWidth="1"/>
    <col min="15" max="16384" width="8.88671875" style="12"/>
  </cols>
  <sheetData>
    <row r="1" spans="1:14" ht="28.8" customHeight="1" x14ac:dyDescent="0.25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3" spans="1:14" x14ac:dyDescent="0.25">
      <c r="A3" s="29" t="s">
        <v>27</v>
      </c>
    </row>
    <row r="4" spans="1:14" x14ac:dyDescent="0.25">
      <c r="A4" s="29" t="s">
        <v>28</v>
      </c>
    </row>
    <row r="6" spans="1:14" s="18" customFormat="1" ht="43.2" customHeight="1" x14ac:dyDescent="0.3">
      <c r="A6" s="16" t="s">
        <v>23</v>
      </c>
      <c r="B6" s="15" t="s">
        <v>4</v>
      </c>
      <c r="C6" s="15" t="s">
        <v>14</v>
      </c>
      <c r="D6" s="15" t="s">
        <v>2</v>
      </c>
      <c r="E6" s="15" t="s">
        <v>12</v>
      </c>
      <c r="F6" s="15" t="s">
        <v>9</v>
      </c>
      <c r="G6" s="16" t="s">
        <v>5</v>
      </c>
      <c r="H6" s="16" t="s">
        <v>6</v>
      </c>
      <c r="I6" s="16" t="s">
        <v>20</v>
      </c>
      <c r="J6" s="16" t="s">
        <v>21</v>
      </c>
      <c r="K6" s="16" t="s">
        <v>7</v>
      </c>
      <c r="L6" s="17" t="s">
        <v>13</v>
      </c>
      <c r="M6" s="17" t="s">
        <v>8</v>
      </c>
      <c r="N6" s="53" t="s">
        <v>31</v>
      </c>
    </row>
    <row r="7" spans="1:14" x14ac:dyDescent="0.25">
      <c r="A7" s="21"/>
      <c r="B7" s="19"/>
      <c r="C7" s="19"/>
      <c r="D7" s="20"/>
      <c r="E7" s="19"/>
      <c r="F7" s="19"/>
      <c r="G7" s="21"/>
      <c r="H7" s="21"/>
      <c r="I7" s="21"/>
      <c r="J7" s="21"/>
      <c r="K7" s="21"/>
      <c r="L7" s="22"/>
      <c r="M7" s="22"/>
      <c r="N7" s="54"/>
    </row>
    <row r="8" spans="1:14" s="49" customFormat="1" ht="30.6" customHeight="1" x14ac:dyDescent="0.3">
      <c r="A8" s="43" t="s">
        <v>37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s="23" customFormat="1" ht="39.6" x14ac:dyDescent="0.3">
      <c r="A9" s="28">
        <v>1</v>
      </c>
      <c r="B9" s="28" t="s">
        <v>38</v>
      </c>
      <c r="C9" s="26">
        <v>13</v>
      </c>
      <c r="D9" s="28" t="s">
        <v>3</v>
      </c>
      <c r="E9" s="26">
        <v>1</v>
      </c>
      <c r="F9" s="28" t="s">
        <v>10</v>
      </c>
      <c r="G9" s="51" t="s">
        <v>39</v>
      </c>
      <c r="H9" s="51" t="s">
        <v>40</v>
      </c>
      <c r="I9" s="51" t="s">
        <v>74</v>
      </c>
      <c r="J9" s="51" t="s">
        <v>75</v>
      </c>
      <c r="K9" s="51" t="s">
        <v>41</v>
      </c>
      <c r="L9" s="30" t="s">
        <v>77</v>
      </c>
      <c r="M9" s="30" t="s">
        <v>76</v>
      </c>
      <c r="N9" s="55">
        <v>67634</v>
      </c>
    </row>
    <row r="10" spans="1:14" s="24" customFormat="1" ht="21" customHeight="1" x14ac:dyDescent="0.3">
      <c r="A10" s="43" t="s">
        <v>42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4" s="32" customFormat="1" ht="43.8" customHeight="1" x14ac:dyDescent="0.3">
      <c r="A11" s="28">
        <v>2</v>
      </c>
      <c r="B11" s="28" t="s">
        <v>43</v>
      </c>
      <c r="C11" s="26">
        <v>14.5</v>
      </c>
      <c r="D11" s="28" t="s">
        <v>3</v>
      </c>
      <c r="E11" s="26">
        <v>1</v>
      </c>
      <c r="F11" s="28" t="s">
        <v>10</v>
      </c>
      <c r="G11" s="28" t="s">
        <v>44</v>
      </c>
      <c r="H11" s="28" t="s">
        <v>45</v>
      </c>
      <c r="I11" s="28" t="s">
        <v>78</v>
      </c>
      <c r="J11" s="28" t="s">
        <v>79</v>
      </c>
      <c r="K11" s="28" t="s">
        <v>46</v>
      </c>
      <c r="L11" s="27" t="s">
        <v>77</v>
      </c>
      <c r="M11" s="27" t="s">
        <v>80</v>
      </c>
      <c r="N11" s="56">
        <v>74941</v>
      </c>
    </row>
    <row r="12" spans="1:14" s="40" customFormat="1" ht="28.2" customHeight="1" x14ac:dyDescent="0.3">
      <c r="A12" s="42" t="s">
        <v>47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s="23" customFormat="1" ht="25.2" customHeight="1" x14ac:dyDescent="0.3">
      <c r="A13" s="38">
        <v>3</v>
      </c>
      <c r="B13" s="39" t="s">
        <v>48</v>
      </c>
      <c r="C13" s="39">
        <v>14.5</v>
      </c>
      <c r="D13" s="39" t="s">
        <v>50</v>
      </c>
      <c r="E13" s="39">
        <v>1</v>
      </c>
      <c r="F13" s="25" t="s">
        <v>10</v>
      </c>
      <c r="G13" s="26" t="s">
        <v>51</v>
      </c>
      <c r="H13" s="34" t="s">
        <v>52</v>
      </c>
      <c r="I13" s="36" t="s">
        <v>22</v>
      </c>
      <c r="J13" s="34" t="s">
        <v>81</v>
      </c>
      <c r="K13" s="36" t="s">
        <v>32</v>
      </c>
      <c r="L13" s="27" t="s">
        <v>82</v>
      </c>
      <c r="M13" s="36" t="s">
        <v>80</v>
      </c>
      <c r="N13" s="57">
        <v>74999</v>
      </c>
    </row>
    <row r="14" spans="1:14" s="23" customFormat="1" ht="15" customHeight="1" x14ac:dyDescent="0.3">
      <c r="A14" s="28">
        <v>4</v>
      </c>
      <c r="B14" s="25" t="s">
        <v>49</v>
      </c>
      <c r="C14" s="26">
        <v>10</v>
      </c>
      <c r="D14" s="39" t="s">
        <v>50</v>
      </c>
      <c r="E14" s="26">
        <v>2</v>
      </c>
      <c r="F14" s="35" t="s">
        <v>11</v>
      </c>
      <c r="G14" s="26" t="s">
        <v>30</v>
      </c>
      <c r="H14" s="36" t="s">
        <v>30</v>
      </c>
      <c r="I14" s="36" t="s">
        <v>30</v>
      </c>
      <c r="J14" s="36" t="s">
        <v>30</v>
      </c>
      <c r="K14" s="36" t="s">
        <v>30</v>
      </c>
      <c r="L14" s="37" t="s">
        <v>30</v>
      </c>
      <c r="M14" s="37" t="s">
        <v>30</v>
      </c>
      <c r="N14" s="58" t="s">
        <v>30</v>
      </c>
    </row>
    <row r="15" spans="1:14" s="40" customFormat="1" ht="22.2" customHeight="1" x14ac:dyDescent="0.3">
      <c r="A15" s="43" t="s">
        <v>53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1:14" s="23" customFormat="1" x14ac:dyDescent="0.3">
      <c r="A16" s="28">
        <v>5</v>
      </c>
      <c r="B16" s="25" t="s">
        <v>54</v>
      </c>
      <c r="C16" s="26">
        <v>11</v>
      </c>
      <c r="D16" s="25" t="s">
        <v>3</v>
      </c>
      <c r="E16" s="26">
        <v>1</v>
      </c>
      <c r="F16" s="25" t="s">
        <v>29</v>
      </c>
      <c r="G16" s="26" t="s">
        <v>30</v>
      </c>
      <c r="H16" s="26" t="s">
        <v>30</v>
      </c>
      <c r="I16" s="26" t="s">
        <v>30</v>
      </c>
      <c r="J16" s="26" t="s">
        <v>30</v>
      </c>
      <c r="K16" s="26" t="s">
        <v>30</v>
      </c>
      <c r="L16" s="30" t="s">
        <v>30</v>
      </c>
      <c r="M16" s="30" t="s">
        <v>30</v>
      </c>
      <c r="N16" s="55" t="s">
        <v>30</v>
      </c>
    </row>
    <row r="17" spans="1:14" s="23" customFormat="1" ht="39.6" x14ac:dyDescent="0.3">
      <c r="A17" s="28">
        <v>6</v>
      </c>
      <c r="B17" s="25" t="s">
        <v>55</v>
      </c>
      <c r="C17" s="26">
        <v>10</v>
      </c>
      <c r="D17" s="25" t="s">
        <v>3</v>
      </c>
      <c r="E17" s="26">
        <v>2</v>
      </c>
      <c r="F17" s="25" t="s">
        <v>58</v>
      </c>
      <c r="G17" s="23" t="s">
        <v>56</v>
      </c>
      <c r="H17" s="28" t="s">
        <v>57</v>
      </c>
      <c r="I17" s="26" t="s">
        <v>22</v>
      </c>
      <c r="J17" s="28" t="s">
        <v>83</v>
      </c>
      <c r="K17" s="26" t="s">
        <v>0</v>
      </c>
      <c r="L17" s="31" t="s">
        <v>77</v>
      </c>
      <c r="M17" s="31" t="s">
        <v>76</v>
      </c>
      <c r="N17" s="55">
        <v>74982</v>
      </c>
    </row>
    <row r="18" spans="1:14" s="23" customFormat="1" ht="13.2" customHeight="1" x14ac:dyDescent="0.3">
      <c r="A18" s="45" t="s">
        <v>59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4" s="40" customFormat="1" ht="22.2" customHeight="1" x14ac:dyDescent="0.3">
      <c r="A19" s="42" t="s">
        <v>60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s="23" customFormat="1" ht="40.799999999999997" customHeight="1" x14ac:dyDescent="0.3">
      <c r="A20" s="38">
        <v>7</v>
      </c>
      <c r="B20" s="39" t="s">
        <v>61</v>
      </c>
      <c r="C20" s="39">
        <v>13.5</v>
      </c>
      <c r="D20" s="39" t="s">
        <v>3</v>
      </c>
      <c r="E20" s="39">
        <v>1</v>
      </c>
      <c r="F20" s="25" t="s">
        <v>10</v>
      </c>
      <c r="G20" s="28" t="s">
        <v>63</v>
      </c>
      <c r="H20" s="34" t="s">
        <v>64</v>
      </c>
      <c r="I20" s="34" t="s">
        <v>84</v>
      </c>
      <c r="J20" s="34" t="s">
        <v>85</v>
      </c>
      <c r="K20" s="36" t="s">
        <v>65</v>
      </c>
      <c r="L20" s="27" t="s">
        <v>77</v>
      </c>
      <c r="M20" s="36" t="s">
        <v>86</v>
      </c>
      <c r="N20" s="57">
        <v>74991</v>
      </c>
    </row>
    <row r="21" spans="1:14" s="23" customFormat="1" ht="15" customHeight="1" x14ac:dyDescent="0.3">
      <c r="A21" s="28">
        <v>8</v>
      </c>
      <c r="B21" s="25" t="s">
        <v>62</v>
      </c>
      <c r="C21" s="26">
        <v>10.5</v>
      </c>
      <c r="D21" s="39" t="s">
        <v>3</v>
      </c>
      <c r="E21" s="26">
        <v>2</v>
      </c>
      <c r="F21" s="35" t="s">
        <v>11</v>
      </c>
      <c r="G21" s="36" t="s">
        <v>30</v>
      </c>
      <c r="H21" s="36" t="s">
        <v>30</v>
      </c>
      <c r="I21" s="36" t="s">
        <v>30</v>
      </c>
      <c r="J21" s="36" t="s">
        <v>30</v>
      </c>
      <c r="K21" s="36" t="s">
        <v>30</v>
      </c>
      <c r="L21" s="37" t="s">
        <v>30</v>
      </c>
      <c r="M21" s="37" t="s">
        <v>30</v>
      </c>
      <c r="N21" s="58" t="s">
        <v>30</v>
      </c>
    </row>
    <row r="22" spans="1:14" s="49" customFormat="1" ht="37.200000000000003" customHeight="1" x14ac:dyDescent="0.3">
      <c r="A22" s="43" t="s">
        <v>66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s="50" customFormat="1" ht="42" customHeight="1" x14ac:dyDescent="0.3">
      <c r="A23" s="26">
        <v>9</v>
      </c>
      <c r="B23" s="26" t="s">
        <v>67</v>
      </c>
      <c r="C23" s="26">
        <v>14</v>
      </c>
      <c r="D23" s="26" t="s">
        <v>3</v>
      </c>
      <c r="E23" s="26">
        <v>1</v>
      </c>
      <c r="F23" s="26" t="s">
        <v>10</v>
      </c>
      <c r="G23" s="26" t="s">
        <v>72</v>
      </c>
      <c r="H23" s="26" t="s">
        <v>73</v>
      </c>
      <c r="I23" s="26" t="s">
        <v>87</v>
      </c>
      <c r="J23" s="26" t="s">
        <v>88</v>
      </c>
      <c r="K23" s="26" t="s">
        <v>0</v>
      </c>
      <c r="L23" s="26" t="s">
        <v>82</v>
      </c>
      <c r="M23" s="26" t="s">
        <v>89</v>
      </c>
      <c r="N23" s="56">
        <v>74241</v>
      </c>
    </row>
    <row r="24" spans="1:14" s="50" customFormat="1" ht="28.8" customHeight="1" x14ac:dyDescent="0.3">
      <c r="A24" s="26">
        <v>10</v>
      </c>
      <c r="B24" s="26" t="s">
        <v>68</v>
      </c>
      <c r="C24" s="26">
        <v>13.5</v>
      </c>
      <c r="D24" s="26" t="s">
        <v>3</v>
      </c>
      <c r="E24" s="26">
        <v>2</v>
      </c>
      <c r="F24" s="26" t="s">
        <v>11</v>
      </c>
      <c r="G24" s="36" t="s">
        <v>30</v>
      </c>
      <c r="H24" s="36" t="s">
        <v>30</v>
      </c>
      <c r="I24" s="36" t="s">
        <v>30</v>
      </c>
      <c r="J24" s="36" t="s">
        <v>30</v>
      </c>
      <c r="K24" s="36" t="s">
        <v>30</v>
      </c>
      <c r="L24" s="37" t="s">
        <v>30</v>
      </c>
      <c r="M24" s="37" t="s">
        <v>30</v>
      </c>
      <c r="N24" s="58" t="s">
        <v>30</v>
      </c>
    </row>
    <row r="25" spans="1:14" s="50" customFormat="1" ht="28.8" customHeight="1" x14ac:dyDescent="0.3">
      <c r="A25" s="26">
        <v>11</v>
      </c>
      <c r="B25" s="26" t="s">
        <v>69</v>
      </c>
      <c r="C25" s="26">
        <v>13</v>
      </c>
      <c r="D25" s="26" t="s">
        <v>3</v>
      </c>
      <c r="E25" s="26">
        <v>3</v>
      </c>
      <c r="F25" s="26" t="s">
        <v>11</v>
      </c>
      <c r="G25" s="36" t="s">
        <v>30</v>
      </c>
      <c r="H25" s="36" t="s">
        <v>30</v>
      </c>
      <c r="I25" s="36" t="s">
        <v>30</v>
      </c>
      <c r="J25" s="36" t="s">
        <v>30</v>
      </c>
      <c r="K25" s="36" t="s">
        <v>30</v>
      </c>
      <c r="L25" s="37" t="s">
        <v>30</v>
      </c>
      <c r="M25" s="37" t="s">
        <v>30</v>
      </c>
      <c r="N25" s="58" t="s">
        <v>30</v>
      </c>
    </row>
    <row r="26" spans="1:14" s="50" customFormat="1" ht="28.8" customHeight="1" x14ac:dyDescent="0.3">
      <c r="A26" s="26">
        <v>12</v>
      </c>
      <c r="B26" s="26" t="s">
        <v>70</v>
      </c>
      <c r="C26" s="26">
        <v>11.5</v>
      </c>
      <c r="D26" s="26" t="s">
        <v>3</v>
      </c>
      <c r="E26" s="26">
        <v>4</v>
      </c>
      <c r="F26" s="26" t="s">
        <v>11</v>
      </c>
      <c r="G26" s="36" t="s">
        <v>30</v>
      </c>
      <c r="H26" s="36" t="s">
        <v>30</v>
      </c>
      <c r="I26" s="36" t="s">
        <v>30</v>
      </c>
      <c r="J26" s="36" t="s">
        <v>30</v>
      </c>
      <c r="K26" s="36" t="s">
        <v>30</v>
      </c>
      <c r="L26" s="37" t="s">
        <v>30</v>
      </c>
      <c r="M26" s="37" t="s">
        <v>30</v>
      </c>
      <c r="N26" s="58" t="s">
        <v>30</v>
      </c>
    </row>
    <row r="27" spans="1:14" s="50" customFormat="1" ht="28.8" customHeight="1" x14ac:dyDescent="0.3">
      <c r="A27" s="26">
        <v>13</v>
      </c>
      <c r="B27" s="26" t="s">
        <v>71</v>
      </c>
      <c r="C27" s="26">
        <v>10</v>
      </c>
      <c r="D27" s="26" t="s">
        <v>33</v>
      </c>
      <c r="E27" s="26" t="s">
        <v>1</v>
      </c>
      <c r="F27" s="26" t="s">
        <v>11</v>
      </c>
      <c r="G27" s="36" t="s">
        <v>30</v>
      </c>
      <c r="H27" s="36" t="s">
        <v>30</v>
      </c>
      <c r="I27" s="36" t="s">
        <v>30</v>
      </c>
      <c r="J27" s="36" t="s">
        <v>30</v>
      </c>
      <c r="K27" s="36" t="s">
        <v>30</v>
      </c>
      <c r="L27" s="37" t="s">
        <v>30</v>
      </c>
      <c r="M27" s="37" t="s">
        <v>30</v>
      </c>
      <c r="N27" s="58" t="s">
        <v>30</v>
      </c>
    </row>
    <row r="28" spans="1:14" x14ac:dyDescent="0.25">
      <c r="A28" s="46" t="s">
        <v>34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  <c r="N28" s="59">
        <f>+N9+N11+N13+N17+N20+N23</f>
        <v>441788</v>
      </c>
    </row>
  </sheetData>
  <mergeCells count="9">
    <mergeCell ref="A22:N22"/>
    <mergeCell ref="A28:M28"/>
    <mergeCell ref="A19:N19"/>
    <mergeCell ref="A1:N1"/>
    <mergeCell ref="A8:N8"/>
    <mergeCell ref="A10:N10"/>
    <mergeCell ref="A15:N15"/>
    <mergeCell ref="A18:N18"/>
    <mergeCell ref="A12:N12"/>
  </mergeCells>
  <phoneticPr fontId="1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suvestinė</vt:lpstr>
      <vt:lpstr>REP 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Vilija Rubinaitė | Lietuvos mokslo taryba</dc:creator>
  <cp:lastModifiedBy>Gražina Adamonytė | Lietuvos mokslo taryba</cp:lastModifiedBy>
  <cp:lastPrinted>2023-01-23T14:02:13Z</cp:lastPrinted>
  <dcterms:created xsi:type="dcterms:W3CDTF">2023-01-03T13:25:35Z</dcterms:created>
  <dcterms:modified xsi:type="dcterms:W3CDTF">2026-01-14T14:32:40Z</dcterms:modified>
</cp:coreProperties>
</file>